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0"/>
  </bookViews>
  <sheets>
    <sheet name="numai chelt" sheetId="1" r:id="rId1"/>
    <sheet name="Sheet1" sheetId="2" r:id="rId2"/>
  </sheets>
  <definedNames>
    <definedName name="_xlnm.Print_Titles" localSheetId="0">'numai chelt'!$5:$8</definedName>
    <definedName name="_xlnm.Print_Area" localSheetId="0">'numai chelt'!$A$1:$C$84</definedName>
  </definedNames>
  <calcPr fullCalcOnLoad="1"/>
</workbook>
</file>

<file path=xl/sharedStrings.xml><?xml version="1.0" encoding="utf-8"?>
<sst xmlns="http://schemas.openxmlformats.org/spreadsheetml/2006/main" count="90" uniqueCount="67">
  <si>
    <t xml:space="preserve">  </t>
  </si>
  <si>
    <t>Servicii de stat cu destinație generală</t>
  </si>
  <si>
    <t>Educație timpurie</t>
  </si>
  <si>
    <t>Învățămînt gimnazial</t>
  </si>
  <si>
    <t>Apărarea națională</t>
  </si>
  <si>
    <t>Denumirea indicatorului</t>
  </si>
  <si>
    <t xml:space="preserve">Codul </t>
  </si>
  <si>
    <t>Învățămînt primar</t>
  </si>
  <si>
    <t xml:space="preserve"> Cheltuieli, total</t>
  </si>
  <si>
    <t>Sport</t>
  </si>
  <si>
    <t>Cheltuieli capitale</t>
  </si>
  <si>
    <t>Exercitarea guvernării</t>
  </si>
  <si>
    <t>Gestionarea fondurilor de rezervă și de intervenție</t>
  </si>
  <si>
    <t>Dezvoltarea drumurilor</t>
  </si>
  <si>
    <t xml:space="preserve">Resurse Generale </t>
  </si>
  <si>
    <t>02</t>
  </si>
  <si>
    <t>01</t>
  </si>
  <si>
    <t xml:space="preserve">Resurse </t>
  </si>
  <si>
    <t>Resurse colectate de autorităţi/ instituţii publice</t>
  </si>
  <si>
    <t xml:space="preserve">Cheltuieli, total </t>
  </si>
  <si>
    <t xml:space="preserve">Cheltuieli de personal </t>
  </si>
  <si>
    <t>0301</t>
  </si>
  <si>
    <t>0302</t>
  </si>
  <si>
    <t>Servicii de suport pentru exercitarea guvernării</t>
  </si>
  <si>
    <t>0501</t>
  </si>
  <si>
    <t>Politici şi management în domeniul bugetar-fiscal</t>
  </si>
  <si>
    <t>0802</t>
  </si>
  <si>
    <t>Datoria internă a APL</t>
  </si>
  <si>
    <t>1703</t>
  </si>
  <si>
    <t>Servicii de suport în domeniul apărării naţionale</t>
  </si>
  <si>
    <t>3104</t>
  </si>
  <si>
    <t>Servicii în domeniul economiei</t>
  </si>
  <si>
    <t>04</t>
  </si>
  <si>
    <t>Politici şi management în domeniul macroeconomic și de dezvoltare a economiei</t>
  </si>
  <si>
    <t>Susţinerea întreprinderilor mici și mijlocii</t>
  </si>
  <si>
    <t>Politici şi management în domeniul agriculturii</t>
  </si>
  <si>
    <t>Politici şi management în domeniul dezvoltării regionale şi construcţiilor</t>
  </si>
  <si>
    <t>Cultură, sport, tineret, culte şi odihă</t>
  </si>
  <si>
    <t>08</t>
  </si>
  <si>
    <t xml:space="preserve">Politici şi management în domeniul culturii </t>
  </si>
  <si>
    <t xml:space="preserve"> Dezvoltarea culturii</t>
  </si>
  <si>
    <t>Susţinerea televiziunii si radoidifuziunii publice</t>
  </si>
  <si>
    <t>Învăţămînt</t>
  </si>
  <si>
    <t>09</t>
  </si>
  <si>
    <t>Politici şi management în domeniul educaţiei</t>
  </si>
  <si>
    <t>Învățămînt liceal</t>
  </si>
  <si>
    <t>Servicii generale în educaţie</t>
  </si>
  <si>
    <t>Educația extrașcolară și susținerea elevilor dotați</t>
  </si>
  <si>
    <t>Curriculum</t>
  </si>
  <si>
    <t>Protecţie socială</t>
  </si>
  <si>
    <t>Politici şi management în domeniul protecţiei sociale</t>
  </si>
  <si>
    <t>Protecţie a familiei şi copilului</t>
  </si>
  <si>
    <t>Asistenţă socială a persoanelor cu necesităţi speciale</t>
  </si>
  <si>
    <t>Protecţie socială în cazuri excepţionale</t>
  </si>
  <si>
    <t>Protecţie socială a unor categorii de cetăţeni</t>
  </si>
  <si>
    <t xml:space="preserve">                                              </t>
  </si>
  <si>
    <t>Eficienţă energetică și surse regenerabile</t>
  </si>
  <si>
    <t>Tineret</t>
  </si>
  <si>
    <t>Resurse fonduri speciale</t>
  </si>
  <si>
    <t>Retele si conducte de gaz</t>
  </si>
  <si>
    <t>Protejarea si punerea in valoare a patrimoniului cultural national</t>
  </si>
  <si>
    <t xml:space="preserve">Protectia civila si apararea  impotriva incendiilor                                                                                                   </t>
  </si>
  <si>
    <t xml:space="preserve">Protectia civila                                                                                                    </t>
  </si>
  <si>
    <t xml:space="preserve"> mii lei</t>
  </si>
  <si>
    <t>Şef Direcţie  Finanţe                                                                 Lazar  Vera</t>
  </si>
  <si>
    <t xml:space="preserve">Resursele şi cheltuielile conform clasificaţiei funcţionale şi pe programe și performanț pe bugetul raional Nisporeni pe anul 2023                                         </t>
  </si>
  <si>
    <t>Anexa nr.3 la decizia Consiliului raional nr.         Din    15 .12.2022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</si>
</sst>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Fill="1" applyAlignment="1">
      <alignment horizontal="left" vertical="top" wrapText="1"/>
    </xf>
    <xf numFmtId="0" fontId="48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2" fontId="51" fillId="0" borderId="0" xfId="0" applyNumberFormat="1" applyFont="1" applyFill="1" applyAlignment="1">
      <alignment vertical="top"/>
    </xf>
    <xf numFmtId="2" fontId="52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0" fontId="53" fillId="0" borderId="11" xfId="0" applyNumberFormat="1" applyFont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4" fillId="0" borderId="13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54" fillId="33" borderId="14" xfId="0" applyFont="1" applyFill="1" applyBorder="1" applyAlignment="1">
      <alignment horizontal="left" wrapText="1"/>
    </xf>
    <xf numFmtId="0" fontId="56" fillId="0" borderId="14" xfId="0" applyFont="1" applyBorder="1" applyAlignment="1">
      <alignment horizontal="left" wrapText="1"/>
    </xf>
    <xf numFmtId="0" fontId="55" fillId="0" borderId="15" xfId="0" applyFont="1" applyBorder="1" applyAlignment="1">
      <alignment horizontal="left" wrapText="1"/>
    </xf>
    <xf numFmtId="0" fontId="3" fillId="0" borderId="15" xfId="0" applyFont="1" applyFill="1" applyBorder="1" applyAlignment="1">
      <alignment vertical="center" wrapText="1"/>
    </xf>
    <xf numFmtId="0" fontId="55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54" fillId="33" borderId="11" xfId="0" applyNumberFormat="1" applyFont="1" applyFill="1" applyBorder="1" applyAlignment="1" quotePrefix="1">
      <alignment horizontal="center"/>
    </xf>
    <xf numFmtId="0" fontId="54" fillId="0" borderId="11" xfId="0" applyNumberFormat="1" applyFont="1" applyBorder="1" applyAlignment="1">
      <alignment horizontal="center"/>
    </xf>
    <xf numFmtId="0" fontId="55" fillId="0" borderId="11" xfId="0" applyNumberFormat="1" applyFont="1" applyBorder="1" applyAlignment="1">
      <alignment horizontal="center"/>
    </xf>
    <xf numFmtId="0" fontId="55" fillId="0" borderId="11" xfId="0" applyNumberFormat="1" applyFont="1" applyBorder="1" applyAlignment="1" quotePrefix="1">
      <alignment horizontal="center"/>
    </xf>
    <xf numFmtId="0" fontId="57" fillId="0" borderId="14" xfId="0" applyFont="1" applyBorder="1" applyAlignment="1">
      <alignment horizontal="left" wrapText="1"/>
    </xf>
    <xf numFmtId="49" fontId="56" fillId="33" borderId="15" xfId="0" applyNumberFormat="1" applyFont="1" applyFill="1" applyBorder="1" applyAlignment="1">
      <alignment wrapText="1"/>
    </xf>
    <xf numFmtId="49" fontId="57" fillId="0" borderId="15" xfId="0" applyNumberFormat="1" applyFont="1" applyBorder="1" applyAlignment="1">
      <alignment wrapText="1"/>
    </xf>
    <xf numFmtId="0" fontId="0" fillId="0" borderId="0" xfId="0" applyAlignment="1">
      <alignment horizontal="right"/>
    </xf>
    <xf numFmtId="1" fontId="50" fillId="0" borderId="10" xfId="0" applyNumberFormat="1" applyFont="1" applyFill="1" applyBorder="1" applyAlignment="1">
      <alignment horizontal="center" vertical="center"/>
    </xf>
    <xf numFmtId="2" fontId="54" fillId="0" borderId="13" xfId="0" applyNumberFormat="1" applyFont="1" applyBorder="1" applyAlignment="1">
      <alignment/>
    </xf>
    <xf numFmtId="2" fontId="54" fillId="0" borderId="14" xfId="0" applyNumberFormat="1" applyFont="1" applyBorder="1" applyAlignment="1">
      <alignment/>
    </xf>
    <xf numFmtId="2" fontId="54" fillId="33" borderId="14" xfId="0" applyNumberFormat="1" applyFont="1" applyFill="1" applyBorder="1" applyAlignment="1">
      <alignment/>
    </xf>
    <xf numFmtId="2" fontId="55" fillId="0" borderId="14" xfId="0" applyNumberFormat="1" applyFont="1" applyBorder="1" applyAlignment="1">
      <alignment/>
    </xf>
    <xf numFmtId="2" fontId="55" fillId="33" borderId="14" xfId="0" applyNumberFormat="1" applyFont="1" applyFill="1" applyBorder="1" applyAlignment="1">
      <alignment/>
    </xf>
    <xf numFmtId="180" fontId="55" fillId="0" borderId="14" xfId="0" applyNumberFormat="1" applyFont="1" applyBorder="1" applyAlignment="1">
      <alignment vertical="center"/>
    </xf>
    <xf numFmtId="180" fontId="55" fillId="0" borderId="14" xfId="0" applyNumberFormat="1" applyFont="1" applyBorder="1" applyAlignment="1">
      <alignment/>
    </xf>
    <xf numFmtId="180" fontId="55" fillId="0" borderId="16" xfId="0" applyNumberFormat="1" applyFont="1" applyBorder="1" applyAlignment="1">
      <alignment/>
    </xf>
    <xf numFmtId="0" fontId="0" fillId="0" borderId="0" xfId="0" applyAlignment="1">
      <alignment vertical="center" wrapText="1"/>
    </xf>
    <xf numFmtId="1" fontId="47" fillId="0" borderId="17" xfId="0" applyNumberFormat="1" applyFont="1" applyFill="1" applyBorder="1" applyAlignment="1">
      <alignment horizontal="center" vertical="center" wrapText="1"/>
    </xf>
    <xf numFmtId="1" fontId="47" fillId="0" borderId="18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view="pageBreakPreview" zoomScaleSheetLayoutView="100" zoomScalePageLayoutView="0" workbookViewId="0" topLeftCell="A64">
      <selection activeCell="F8" sqref="F8"/>
    </sheetView>
  </sheetViews>
  <sheetFormatPr defaultColWidth="9.140625" defaultRowHeight="15"/>
  <cols>
    <col min="1" max="1" width="65.00390625" style="0" customWidth="1"/>
    <col min="2" max="2" width="32.8515625" style="0" customWidth="1"/>
    <col min="3" max="3" width="23.8515625" style="8" customWidth="1"/>
  </cols>
  <sheetData>
    <row r="1" spans="2:3" ht="15">
      <c r="B1" s="37"/>
      <c r="C1" s="48" t="s">
        <v>66</v>
      </c>
    </row>
    <row r="2" spans="1:3" ht="30.75" customHeight="1">
      <c r="A2" s="1"/>
      <c r="B2" s="37"/>
      <c r="C2" s="48"/>
    </row>
    <row r="3" spans="1:3" ht="48.75" customHeight="1" thickBot="1">
      <c r="A3" s="41" t="s">
        <v>65</v>
      </c>
      <c r="B3" s="41"/>
      <c r="C3" s="27" t="s">
        <v>63</v>
      </c>
    </row>
    <row r="4" spans="1:3" ht="15.75" customHeight="1">
      <c r="A4" s="42" t="s">
        <v>5</v>
      </c>
      <c r="B4" s="45" t="s">
        <v>6</v>
      </c>
      <c r="C4" s="38">
        <v>2023</v>
      </c>
    </row>
    <row r="5" spans="1:3" ht="15" customHeight="1">
      <c r="A5" s="43"/>
      <c r="B5" s="46"/>
      <c r="C5" s="39"/>
    </row>
    <row r="6" spans="1:3" ht="8.25" customHeight="1">
      <c r="A6" s="43"/>
      <c r="B6" s="46"/>
      <c r="C6" s="39"/>
    </row>
    <row r="7" spans="1:3" ht="4.5" customHeight="1" thickBot="1">
      <c r="A7" s="44"/>
      <c r="B7" s="47"/>
      <c r="C7" s="40"/>
    </row>
    <row r="8" spans="1:3" ht="15.75" thickBot="1">
      <c r="A8" s="5">
        <v>1</v>
      </c>
      <c r="B8" s="10">
        <v>2</v>
      </c>
      <c r="C8" s="28">
        <v>3</v>
      </c>
    </row>
    <row r="9" spans="1:4" ht="18" customHeight="1">
      <c r="A9" s="12" t="s">
        <v>8</v>
      </c>
      <c r="B9" s="9" t="s">
        <v>0</v>
      </c>
      <c r="C9" s="29">
        <f>C16+C26+C38+C50+C61+C74+C32</f>
        <v>194782.5</v>
      </c>
      <c r="D9" s="8"/>
    </row>
    <row r="10" spans="1:3" ht="15.75" customHeight="1">
      <c r="A10" s="13" t="s">
        <v>20</v>
      </c>
      <c r="B10" s="9"/>
      <c r="C10" s="30"/>
    </row>
    <row r="11" spans="1:3" ht="18.75" customHeight="1">
      <c r="A11" s="13" t="s">
        <v>10</v>
      </c>
      <c r="B11" s="9"/>
      <c r="C11" s="30"/>
    </row>
    <row r="12" spans="1:3" s="11" customFormat="1" ht="18" customHeight="1">
      <c r="A12" s="14" t="s">
        <v>1</v>
      </c>
      <c r="B12" s="20" t="s">
        <v>16</v>
      </c>
      <c r="C12" s="31">
        <f>C13</f>
        <v>10584</v>
      </c>
    </row>
    <row r="13" spans="1:3" ht="16.5" customHeight="1">
      <c r="A13" s="15" t="s">
        <v>17</v>
      </c>
      <c r="B13" s="21"/>
      <c r="C13" s="32">
        <f>C14+C15</f>
        <v>10584</v>
      </c>
    </row>
    <row r="14" spans="1:3" ht="15" customHeight="1">
      <c r="A14" s="13" t="s">
        <v>14</v>
      </c>
      <c r="B14" s="22">
        <v>100</v>
      </c>
      <c r="C14" s="32">
        <f>C16-C15</f>
        <v>9932</v>
      </c>
    </row>
    <row r="15" spans="1:3" ht="15" customHeight="1">
      <c r="A15" s="13" t="s">
        <v>18</v>
      </c>
      <c r="B15" s="22">
        <v>297</v>
      </c>
      <c r="C15" s="32">
        <v>652</v>
      </c>
    </row>
    <row r="16" spans="1:3" ht="16.5" customHeight="1">
      <c r="A16" s="15" t="s">
        <v>19</v>
      </c>
      <c r="B16" s="21"/>
      <c r="C16" s="33">
        <f>SUM(C17:C21)</f>
        <v>10584</v>
      </c>
    </row>
    <row r="17" spans="1:3" ht="15" customHeight="1">
      <c r="A17" s="13" t="s">
        <v>11</v>
      </c>
      <c r="B17" s="22" t="s">
        <v>21</v>
      </c>
      <c r="C17" s="32">
        <v>5000</v>
      </c>
    </row>
    <row r="18" spans="1:3" ht="15" customHeight="1">
      <c r="A18" s="13" t="s">
        <v>23</v>
      </c>
      <c r="B18" s="22" t="s">
        <v>22</v>
      </c>
      <c r="C18" s="32">
        <v>2300</v>
      </c>
    </row>
    <row r="19" spans="1:3" ht="15" customHeight="1">
      <c r="A19" s="13" t="s">
        <v>25</v>
      </c>
      <c r="B19" s="22" t="s">
        <v>24</v>
      </c>
      <c r="C19" s="32">
        <v>1900</v>
      </c>
    </row>
    <row r="20" spans="1:3" ht="15" customHeight="1">
      <c r="A20" s="13" t="s">
        <v>12</v>
      </c>
      <c r="B20" s="22" t="s">
        <v>26</v>
      </c>
      <c r="C20" s="32">
        <v>1200</v>
      </c>
    </row>
    <row r="21" spans="1:3" ht="15" customHeight="1">
      <c r="A21" s="13" t="s">
        <v>27</v>
      </c>
      <c r="B21" s="22" t="s">
        <v>28</v>
      </c>
      <c r="C21" s="32">
        <v>184</v>
      </c>
    </row>
    <row r="22" spans="1:3" s="11" customFormat="1" ht="19.5" customHeight="1">
      <c r="A22" s="14" t="s">
        <v>4</v>
      </c>
      <c r="B22" s="20" t="s">
        <v>15</v>
      </c>
      <c r="C22" s="31">
        <f>C23</f>
        <v>77</v>
      </c>
    </row>
    <row r="23" spans="1:3" ht="16.5" customHeight="1">
      <c r="A23" s="15" t="s">
        <v>17</v>
      </c>
      <c r="B23" s="21"/>
      <c r="C23" s="32">
        <f>C26</f>
        <v>77</v>
      </c>
    </row>
    <row r="24" spans="1:3" ht="15" customHeight="1">
      <c r="A24" s="13" t="s">
        <v>14</v>
      </c>
      <c r="B24" s="22">
        <v>100</v>
      </c>
      <c r="C24" s="32">
        <f>C23-C25</f>
        <v>77</v>
      </c>
    </row>
    <row r="25" spans="1:3" ht="15" customHeight="1">
      <c r="A25" s="13" t="s">
        <v>18</v>
      </c>
      <c r="B25" s="22">
        <v>297</v>
      </c>
      <c r="C25" s="32"/>
    </row>
    <row r="26" spans="1:3" ht="16.5" customHeight="1">
      <c r="A26" s="15" t="s">
        <v>19</v>
      </c>
      <c r="B26" s="21"/>
      <c r="C26" s="32">
        <f>C27</f>
        <v>77</v>
      </c>
    </row>
    <row r="27" spans="1:3" ht="15" customHeight="1">
      <c r="A27" s="13" t="s">
        <v>29</v>
      </c>
      <c r="B27" s="22" t="s">
        <v>30</v>
      </c>
      <c r="C27" s="32">
        <v>77</v>
      </c>
    </row>
    <row r="28" spans="1:3" s="11" customFormat="1" ht="19.5" customHeight="1">
      <c r="A28" s="25" t="s">
        <v>62</v>
      </c>
      <c r="B28" s="20">
        <v>3</v>
      </c>
      <c r="C28" s="31">
        <f>C29</f>
        <v>0</v>
      </c>
    </row>
    <row r="29" spans="1:3" ht="16.5" customHeight="1">
      <c r="A29" s="24" t="s">
        <v>17</v>
      </c>
      <c r="B29" s="21"/>
      <c r="C29" s="32">
        <f>C32</f>
        <v>0</v>
      </c>
    </row>
    <row r="30" spans="1:3" ht="15" customHeight="1">
      <c r="A30" s="13" t="s">
        <v>14</v>
      </c>
      <c r="B30" s="22">
        <v>100</v>
      </c>
      <c r="C30" s="32">
        <f>C29-C31</f>
        <v>0</v>
      </c>
    </row>
    <row r="31" spans="1:3" ht="15" customHeight="1">
      <c r="A31" s="13" t="s">
        <v>18</v>
      </c>
      <c r="B31" s="22">
        <v>297</v>
      </c>
      <c r="C31" s="32"/>
    </row>
    <row r="32" spans="1:3" ht="16.5" customHeight="1">
      <c r="A32" s="24" t="s">
        <v>19</v>
      </c>
      <c r="B32" s="21"/>
      <c r="C32" s="32">
        <f>C33</f>
        <v>0</v>
      </c>
    </row>
    <row r="33" spans="1:3" ht="15" customHeight="1">
      <c r="A33" s="26" t="s">
        <v>61</v>
      </c>
      <c r="B33" s="22">
        <v>3702</v>
      </c>
      <c r="C33" s="32"/>
    </row>
    <row r="34" spans="1:3" s="11" customFormat="1" ht="17.25" customHeight="1">
      <c r="A34" s="14" t="s">
        <v>31</v>
      </c>
      <c r="B34" s="20" t="s">
        <v>32</v>
      </c>
      <c r="C34" s="31">
        <f>C35</f>
        <v>11108</v>
      </c>
    </row>
    <row r="35" spans="1:3" ht="16.5" customHeight="1">
      <c r="A35" s="15" t="s">
        <v>17</v>
      </c>
      <c r="B35" s="21"/>
      <c r="C35" s="32">
        <f>C36+C37</f>
        <v>11108</v>
      </c>
    </row>
    <row r="36" spans="1:3" ht="15" customHeight="1">
      <c r="A36" s="13" t="s">
        <v>14</v>
      </c>
      <c r="B36" s="22">
        <v>100</v>
      </c>
      <c r="C36" s="32">
        <f>C38-C37</f>
        <v>11108</v>
      </c>
    </row>
    <row r="37" spans="1:3" ht="15" customHeight="1">
      <c r="A37" s="13" t="s">
        <v>18</v>
      </c>
      <c r="B37" s="22">
        <v>298</v>
      </c>
      <c r="C37" s="32"/>
    </row>
    <row r="38" spans="1:3" ht="16.5" customHeight="1">
      <c r="A38" s="15" t="s">
        <v>19</v>
      </c>
      <c r="B38" s="21"/>
      <c r="C38" s="33">
        <f>C39+C40+C41+C42+C43+C45+C44</f>
        <v>11108</v>
      </c>
    </row>
    <row r="39" spans="1:3" ht="34.5" customHeight="1">
      <c r="A39" s="13" t="s">
        <v>33</v>
      </c>
      <c r="B39" s="23">
        <v>5001</v>
      </c>
      <c r="C39" s="32">
        <v>680</v>
      </c>
    </row>
    <row r="40" spans="1:3" ht="15" customHeight="1">
      <c r="A40" s="13" t="s">
        <v>34</v>
      </c>
      <c r="B40" s="22">
        <v>5004</v>
      </c>
      <c r="C40" s="32">
        <v>210</v>
      </c>
    </row>
    <row r="41" spans="1:3" ht="15" customHeight="1">
      <c r="A41" s="13" t="s">
        <v>35</v>
      </c>
      <c r="B41" s="22">
        <v>5101</v>
      </c>
      <c r="C41" s="32">
        <v>445</v>
      </c>
    </row>
    <row r="42" spans="1:3" ht="33" customHeight="1">
      <c r="A42" s="13" t="s">
        <v>36</v>
      </c>
      <c r="B42" s="22">
        <v>6101</v>
      </c>
      <c r="C42" s="32">
        <v>605</v>
      </c>
    </row>
    <row r="43" spans="1:3" ht="15" customHeight="1">
      <c r="A43" s="13" t="s">
        <v>13</v>
      </c>
      <c r="B43" s="22">
        <v>6402</v>
      </c>
      <c r="C43" s="32">
        <v>9168</v>
      </c>
    </row>
    <row r="44" spans="1:3" ht="15" customHeight="1">
      <c r="A44" s="16" t="s">
        <v>59</v>
      </c>
      <c r="B44" s="22">
        <v>5802</v>
      </c>
      <c r="C44" s="32"/>
    </row>
    <row r="45" spans="1:3" ht="15" customHeight="1">
      <c r="A45" s="17" t="s">
        <v>56</v>
      </c>
      <c r="B45" s="22">
        <v>5804</v>
      </c>
      <c r="C45" s="32"/>
    </row>
    <row r="46" spans="1:3" s="11" customFormat="1" ht="15" customHeight="1">
      <c r="A46" s="14" t="s">
        <v>37</v>
      </c>
      <c r="B46" s="20" t="s">
        <v>38</v>
      </c>
      <c r="C46" s="31">
        <f>C47</f>
        <v>14197.1</v>
      </c>
    </row>
    <row r="47" spans="1:3" ht="16.5" customHeight="1">
      <c r="A47" s="15" t="s">
        <v>17</v>
      </c>
      <c r="B47" s="21"/>
      <c r="C47" s="32">
        <f>C48+C49</f>
        <v>14197.1</v>
      </c>
    </row>
    <row r="48" spans="1:3" ht="15" customHeight="1">
      <c r="A48" s="13" t="s">
        <v>14</v>
      </c>
      <c r="B48" s="22">
        <v>100</v>
      </c>
      <c r="C48" s="32">
        <f>C50-C49</f>
        <v>14157.1</v>
      </c>
    </row>
    <row r="49" spans="1:3" ht="15" customHeight="1">
      <c r="A49" s="13" t="s">
        <v>18</v>
      </c>
      <c r="B49" s="22">
        <v>297</v>
      </c>
      <c r="C49" s="32">
        <v>40</v>
      </c>
    </row>
    <row r="50" spans="1:3" ht="16.5" customHeight="1">
      <c r="A50" s="15" t="s">
        <v>19</v>
      </c>
      <c r="B50" s="21"/>
      <c r="C50" s="33">
        <f>C51+C52+C53+C54+C55+C56</f>
        <v>14197.1</v>
      </c>
    </row>
    <row r="51" spans="1:3" ht="15" customHeight="1">
      <c r="A51" s="13" t="s">
        <v>39</v>
      </c>
      <c r="B51" s="22">
        <v>8501</v>
      </c>
      <c r="C51" s="32">
        <v>920</v>
      </c>
    </row>
    <row r="52" spans="1:3" ht="15" customHeight="1">
      <c r="A52" s="13" t="s">
        <v>40</v>
      </c>
      <c r="B52" s="22">
        <v>8502</v>
      </c>
      <c r="C52" s="32">
        <v>3650</v>
      </c>
    </row>
    <row r="53" spans="1:3" ht="15" customHeight="1">
      <c r="A53" s="13" t="s">
        <v>60</v>
      </c>
      <c r="B53" s="22">
        <v>8503</v>
      </c>
      <c r="C53" s="32">
        <v>460</v>
      </c>
    </row>
    <row r="54" spans="1:3" ht="15" customHeight="1">
      <c r="A54" s="13" t="s">
        <v>41</v>
      </c>
      <c r="B54" s="22">
        <v>8505</v>
      </c>
      <c r="C54" s="32"/>
    </row>
    <row r="55" spans="1:3" ht="15" customHeight="1">
      <c r="A55" s="13" t="s">
        <v>9</v>
      </c>
      <c r="B55" s="22">
        <v>8602</v>
      </c>
      <c r="C55" s="32">
        <v>6649.7</v>
      </c>
    </row>
    <row r="56" spans="1:3" ht="15" customHeight="1">
      <c r="A56" s="19" t="s">
        <v>57</v>
      </c>
      <c r="B56" s="22">
        <v>8603</v>
      </c>
      <c r="C56" s="32">
        <v>2517.4</v>
      </c>
    </row>
    <row r="57" spans="1:3" s="11" customFormat="1" ht="15" customHeight="1">
      <c r="A57" s="14" t="s">
        <v>42</v>
      </c>
      <c r="B57" s="20" t="s">
        <v>43</v>
      </c>
      <c r="C57" s="31">
        <f>C58</f>
        <v>138179.3</v>
      </c>
    </row>
    <row r="58" spans="1:3" ht="16.5" customHeight="1">
      <c r="A58" s="15" t="s">
        <v>17</v>
      </c>
      <c r="B58" s="21"/>
      <c r="C58" s="32">
        <f>C59+C60</f>
        <v>138179.3</v>
      </c>
    </row>
    <row r="59" spans="1:3" ht="15" customHeight="1">
      <c r="A59" s="13" t="s">
        <v>14</v>
      </c>
      <c r="B59" s="22">
        <v>100</v>
      </c>
      <c r="C59" s="32">
        <f>C61-C60</f>
        <v>136664.5</v>
      </c>
    </row>
    <row r="60" spans="1:3" ht="15" customHeight="1">
      <c r="A60" s="13" t="s">
        <v>18</v>
      </c>
      <c r="B60" s="22">
        <v>297</v>
      </c>
      <c r="C60" s="32">
        <v>1514.8</v>
      </c>
    </row>
    <row r="61" spans="1:3" ht="16.5" customHeight="1">
      <c r="A61" s="15" t="s">
        <v>19</v>
      </c>
      <c r="B61" s="21"/>
      <c r="C61" s="33">
        <f>C62+C63+C64+C65+C66+C67+C68+C69</f>
        <v>138179.3</v>
      </c>
    </row>
    <row r="62" spans="1:3" ht="15" customHeight="1">
      <c r="A62" s="13" t="s">
        <v>44</v>
      </c>
      <c r="B62" s="22">
        <v>8801</v>
      </c>
      <c r="C62" s="34">
        <v>1850</v>
      </c>
    </row>
    <row r="63" spans="1:3" ht="15" customHeight="1">
      <c r="A63" s="13" t="s">
        <v>2</v>
      </c>
      <c r="B63" s="22">
        <v>8802</v>
      </c>
      <c r="C63" s="35">
        <v>4194.5</v>
      </c>
    </row>
    <row r="64" spans="1:3" ht="15" customHeight="1">
      <c r="A64" s="13" t="s">
        <v>7</v>
      </c>
      <c r="B64" s="22">
        <v>8803</v>
      </c>
      <c r="C64" s="35">
        <v>2266.7</v>
      </c>
    </row>
    <row r="65" spans="1:3" ht="15" customHeight="1">
      <c r="A65" s="13" t="s">
        <v>3</v>
      </c>
      <c r="B65" s="22">
        <v>8804</v>
      </c>
      <c r="C65" s="35">
        <v>93425</v>
      </c>
    </row>
    <row r="66" spans="1:3" ht="15" customHeight="1">
      <c r="A66" s="13" t="s">
        <v>45</v>
      </c>
      <c r="B66" s="22">
        <v>8806</v>
      </c>
      <c r="C66" s="35">
        <v>27180.7</v>
      </c>
    </row>
    <row r="67" spans="1:3" ht="15" customHeight="1">
      <c r="A67" s="13" t="s">
        <v>46</v>
      </c>
      <c r="B67" s="22">
        <v>8813</v>
      </c>
      <c r="C67" s="35">
        <v>1550</v>
      </c>
    </row>
    <row r="68" spans="1:3" ht="15" customHeight="1">
      <c r="A68" s="13" t="s">
        <v>47</v>
      </c>
      <c r="B68" s="22">
        <v>8814</v>
      </c>
      <c r="C68" s="35">
        <v>7639.5</v>
      </c>
    </row>
    <row r="69" spans="1:3" ht="15" customHeight="1">
      <c r="A69" s="13" t="s">
        <v>48</v>
      </c>
      <c r="B69" s="22">
        <v>8815</v>
      </c>
      <c r="C69" s="35">
        <v>72.9</v>
      </c>
    </row>
    <row r="70" spans="1:3" s="11" customFormat="1" ht="15" customHeight="1">
      <c r="A70" s="14" t="s">
        <v>49</v>
      </c>
      <c r="B70" s="20">
        <v>10</v>
      </c>
      <c r="C70" s="31">
        <f>C71</f>
        <v>20637.1</v>
      </c>
    </row>
    <row r="71" spans="1:3" ht="16.5" customHeight="1">
      <c r="A71" s="15" t="s">
        <v>17</v>
      </c>
      <c r="B71" s="21" t="s">
        <v>55</v>
      </c>
      <c r="C71" s="32">
        <f>C72+C73</f>
        <v>20637.1</v>
      </c>
    </row>
    <row r="72" spans="1:3" ht="15" customHeight="1">
      <c r="A72" s="13" t="s">
        <v>14</v>
      </c>
      <c r="B72" s="22">
        <v>100</v>
      </c>
      <c r="C72" s="35">
        <f>C74-C73</f>
        <v>13707.899999999998</v>
      </c>
    </row>
    <row r="73" spans="1:3" ht="15" customHeight="1">
      <c r="A73" s="18" t="s">
        <v>58</v>
      </c>
      <c r="B73" s="22">
        <v>296</v>
      </c>
      <c r="C73" s="35">
        <v>6929.2</v>
      </c>
    </row>
    <row r="74" spans="1:3" ht="16.5" customHeight="1">
      <c r="A74" s="15" t="s">
        <v>19</v>
      </c>
      <c r="B74" s="21"/>
      <c r="C74" s="33">
        <f>C75+C76+C77+C78+C79</f>
        <v>20637.1</v>
      </c>
    </row>
    <row r="75" spans="1:3" ht="15" customHeight="1">
      <c r="A75" s="13" t="s">
        <v>50</v>
      </c>
      <c r="B75" s="22">
        <v>9001</v>
      </c>
      <c r="C75" s="35">
        <v>1750</v>
      </c>
    </row>
    <row r="76" spans="1:3" ht="15" customHeight="1">
      <c r="A76" s="13" t="s">
        <v>51</v>
      </c>
      <c r="B76" s="22">
        <v>9006</v>
      </c>
      <c r="C76" s="35">
        <v>2506</v>
      </c>
    </row>
    <row r="77" spans="1:3" ht="15" customHeight="1">
      <c r="A77" s="13" t="s">
        <v>52</v>
      </c>
      <c r="B77" s="22">
        <v>9010</v>
      </c>
      <c r="C77" s="35">
        <v>15877.5</v>
      </c>
    </row>
    <row r="78" spans="1:3" ht="15" customHeight="1">
      <c r="A78" s="13" t="s">
        <v>53</v>
      </c>
      <c r="B78" s="22">
        <v>9012</v>
      </c>
      <c r="C78" s="35">
        <v>100</v>
      </c>
    </row>
    <row r="79" spans="1:3" ht="15" customHeight="1" thickBot="1">
      <c r="A79" s="13" t="s">
        <v>54</v>
      </c>
      <c r="B79" s="22">
        <v>9019</v>
      </c>
      <c r="C79" s="36">
        <v>403.6</v>
      </c>
    </row>
    <row r="80" ht="16.5" customHeight="1"/>
    <row r="81" spans="1:3" ht="15.75" customHeight="1">
      <c r="A81" s="4" t="s">
        <v>64</v>
      </c>
      <c r="B81" s="4"/>
      <c r="C81" s="6"/>
    </row>
    <row r="82" spans="1:3" ht="15.75" customHeight="1">
      <c r="A82" s="4"/>
      <c r="B82" s="4"/>
      <c r="C82" s="6"/>
    </row>
    <row r="83" spans="1:3" ht="15.75" customHeight="1">
      <c r="A83" s="4"/>
      <c r="B83" s="4"/>
      <c r="C83" s="6"/>
    </row>
    <row r="84" spans="1:3" ht="15.75" customHeight="1">
      <c r="A84" s="4"/>
      <c r="B84" s="4"/>
      <c r="C84" s="6"/>
    </row>
    <row r="85" spans="1:3" ht="21" customHeight="1">
      <c r="A85" s="1"/>
      <c r="B85" s="2"/>
      <c r="C85" s="7"/>
    </row>
    <row r="86" spans="1:3" ht="27" customHeight="1">
      <c r="A86" s="3"/>
      <c r="B86" s="2"/>
      <c r="C86" s="7"/>
    </row>
    <row r="87" ht="27.75" customHeight="1"/>
    <row r="88" ht="23.25" customHeight="1"/>
    <row r="89" ht="27.75" customHeight="1"/>
    <row r="90" ht="33" customHeight="1"/>
    <row r="91" ht="30" customHeight="1"/>
    <row r="92" ht="18" customHeight="1"/>
    <row r="93" ht="33" customHeight="1"/>
    <row r="94" ht="20.25" customHeight="1"/>
    <row r="95" ht="31.5" customHeight="1"/>
    <row r="96" ht="30.75" customHeight="1"/>
    <row r="97" ht="24" customHeight="1"/>
    <row r="98" ht="33.75" customHeight="1"/>
    <row r="99" ht="27.75" customHeight="1"/>
    <row r="100" ht="35.25" customHeight="1"/>
    <row r="101" ht="18.75" customHeight="1"/>
    <row r="102" ht="24.75" customHeight="1"/>
    <row r="103" ht="24" customHeight="1"/>
    <row r="104" ht="23.25" customHeight="1"/>
    <row r="105" ht="15.75" customHeight="1"/>
    <row r="106" ht="27.75" customHeight="1"/>
    <row r="107" ht="39" customHeight="1"/>
    <row r="108" ht="16.5" customHeight="1"/>
    <row r="109" ht="29.25" customHeight="1"/>
    <row r="110" ht="36" customHeight="1"/>
    <row r="111" ht="29.25" customHeight="1"/>
    <row r="112" ht="30" customHeight="1"/>
    <row r="113" ht="21" customHeight="1"/>
    <row r="114" ht="21" customHeight="1"/>
    <row r="115" ht="20.25" customHeight="1"/>
    <row r="116" ht="39" customHeight="1"/>
    <row r="117" ht="16.5" customHeight="1"/>
    <row r="118" ht="16.5" customHeight="1"/>
    <row r="119" ht="16.5" customHeight="1"/>
    <row r="120" ht="16.5" customHeight="1"/>
    <row r="121" ht="16.5" customHeight="1"/>
    <row r="124" ht="17.25" customHeight="1"/>
    <row r="125" ht="17.25" customHeight="1"/>
    <row r="126" ht="15.75" customHeight="1"/>
  </sheetData>
  <sheetProtection/>
  <mergeCells count="5">
    <mergeCell ref="C4:C7"/>
    <mergeCell ref="A3:B3"/>
    <mergeCell ref="A4:A7"/>
    <mergeCell ref="B4:B7"/>
    <mergeCell ref="C1:C2"/>
  </mergeCells>
  <printOptions/>
  <pageMargins left="1.28" right="0.31496062992125984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Girsteoga Constantin</dc:creator>
  <cp:keywords/>
  <dc:description/>
  <cp:lastModifiedBy>st4</cp:lastModifiedBy>
  <cp:lastPrinted>2022-11-29T07:31:47Z</cp:lastPrinted>
  <dcterms:created xsi:type="dcterms:W3CDTF">2013-07-29T12:50:30Z</dcterms:created>
  <dcterms:modified xsi:type="dcterms:W3CDTF">2022-12-06T09:50:47Z</dcterms:modified>
  <cp:category/>
  <cp:version/>
  <cp:contentType/>
  <cp:contentStatus/>
</cp:coreProperties>
</file>